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<sst xmlns="http://schemas.openxmlformats.org/spreadsheetml/2006/main" count="119" uniqueCount="101">
  <si>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</si>
  <si>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</si>
  <si>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</si>
  <si>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</si>
  <si>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</si>
  <si>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</si>
  <si>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</si>
  <si>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</si>
  <si>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</si>
  <si>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</si>
  <si>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</si>
  <si>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</si>
  <si>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</si>
  <si>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</si>
  <si>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</si>
  <si>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</si>
  <si>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</si>
  <si>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</si>
  <si>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</si>
  <si>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</si>
  <si>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</si>
  <si>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</si>
  <si>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</si>
  <si>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</si>
  <si>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</si>
  <si>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</si>
  <si>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</si>
  <si>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</si>
  <si>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</si>
  <si>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</si>
  <si>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</si>
  <si>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</si>
  <si>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</si>
  <si>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</si>
  <si>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</si>
  <si>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</si>
  <si>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</si>
  <si>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</si>
  <si>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</si>
  <si>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</si>
  <si>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</si>
  <si>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</si>
  <si>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</si>
  <si>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</si>
  <si>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</si>
  <si>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</si>
  <si>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</si>
  <si>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</si>
  <si>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</si>
  <si>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</si>
  <si>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</si>
  <si>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</si>
  <si>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</si>
  <si>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</si>
  <si>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</si>
  <si>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</si>
  <si>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</si>
  <si>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</si>
  <si>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</si>
  <si>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</si>
  <si>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</si>
  <si>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</si>
  <si>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</si>
  <si>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</si>
  <si>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</si>
  <si>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</si>
  <si>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</si>
  <si>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</si>
  <si>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</si>
  <si>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</si>
  <si>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</si>
  <si>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</si>
  <si>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</si>
  <si>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</si>
  <si>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</si>
  <si>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</si>
  <si>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</si>
  <si>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</si>
  <si>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</si>
  <si>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</si>
  <si>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</si>
  <si>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</si>
  <si>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</si>
  <si>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</si>
  <si>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</si>
  <si>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</si>
  <si>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</si>
  <si>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</si>
  <si>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</si>
  <si>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</si>
  <si>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</si>
  <si>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</si>
  <si>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</si>
  <si>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</si>
  <si>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</si>
  <si>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</si>
  <si>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</si>
  <si>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</si>
  <si>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</si>
  <si>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</si>
  <si>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Надійшло* /   Профінансовано** станом на 21.07.2014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</si>
</sst>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G55" sqref="G55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93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97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100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36">
        <v>31930.94</v>
      </c>
      <c r="H9" s="60">
        <f>SUM(G9/F9)</f>
        <v>0.6298015779092702</v>
      </c>
    </row>
    <row r="10" spans="1:8" s="58" customFormat="1" ht="18.75" customHeight="1">
      <c r="A10" s="21"/>
      <c r="B10" s="21"/>
      <c r="C10" s="61" t="s">
        <v>95</v>
      </c>
      <c r="D10" s="6"/>
      <c r="E10" s="6"/>
      <c r="F10" s="36">
        <v>8700000</v>
      </c>
      <c r="G10" s="36">
        <v>5301507.46</v>
      </c>
      <c r="H10" s="60">
        <f>SUM(G10/F10)</f>
        <v>0.6093686735632183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5333438.4</v>
      </c>
      <c r="H11" s="65">
        <f>SUM(G11/F11)</f>
        <v>0.6094870581782029</v>
      </c>
    </row>
    <row r="12" spans="1:8" s="58" customFormat="1" ht="18.75">
      <c r="A12" s="21"/>
      <c r="B12" s="21"/>
      <c r="C12" s="66" t="s">
        <v>90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5333438.4</v>
      </c>
      <c r="H13" s="65">
        <f>SUM(G13/F13)</f>
        <v>0.27396805097220106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12696407.08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2185795.99</v>
      </c>
      <c r="H19" s="77">
        <f aca="true" t="shared" si="0" ref="H19:H41">SUM(G19/F19)</f>
        <v>0.2072949786023354</v>
      </c>
    </row>
    <row r="20" spans="1:8" ht="37.5">
      <c r="A20" s="8" t="s">
        <v>13</v>
      </c>
      <c r="B20" s="25" t="s">
        <v>91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</f>
        <v>25106.579999999998</v>
      </c>
      <c r="H20" s="60">
        <f t="shared" si="0"/>
        <v>0.5021316</v>
      </c>
    </row>
    <row r="21" spans="1:8" ht="47.25" customHeight="1">
      <c r="A21" s="8" t="s">
        <v>15</v>
      </c>
      <c r="B21" s="25" t="s">
        <v>91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91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91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91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91</v>
      </c>
      <c r="C25" s="81" t="s">
        <v>22</v>
      </c>
      <c r="D25" s="6" t="s">
        <v>23</v>
      </c>
      <c r="E25" s="39">
        <v>2240</v>
      </c>
      <c r="F25" s="36">
        <v>300000</v>
      </c>
      <c r="G25" s="6"/>
      <c r="H25" s="60">
        <f t="shared" si="0"/>
        <v>0</v>
      </c>
    </row>
    <row r="26" spans="1:8" ht="75">
      <c r="A26" s="8" t="s">
        <v>24</v>
      </c>
      <c r="B26" s="25"/>
      <c r="C26" s="80" t="s">
        <v>62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83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84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85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86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91</v>
      </c>
      <c r="C36" s="84" t="s">
        <v>68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91</v>
      </c>
      <c r="C37" s="84" t="s">
        <v>69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91</v>
      </c>
      <c r="C38" s="80" t="s">
        <v>70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91</v>
      </c>
      <c r="C39" s="84" t="s">
        <v>71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91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89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73</v>
      </c>
      <c r="B42" s="25"/>
      <c r="C42" s="80" t="s">
        <v>88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87</v>
      </c>
      <c r="B43" s="43" t="s">
        <v>91</v>
      </c>
      <c r="C43" s="87" t="s">
        <v>72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74</v>
      </c>
      <c r="B46" s="25" t="s">
        <v>91</v>
      </c>
      <c r="C46" s="89" t="s">
        <v>75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91</v>
      </c>
      <c r="C48" s="89" t="s">
        <v>96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89" t="s">
        <v>76</v>
      </c>
      <c r="D49" s="21"/>
      <c r="E49" s="38" t="s">
        <v>99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91</v>
      </c>
      <c r="C50" s="89" t="s">
        <v>77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91</v>
      </c>
      <c r="C51" s="89" t="s">
        <v>78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91</v>
      </c>
      <c r="C52" s="89" t="s">
        <v>79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3353704.91</v>
      </c>
      <c r="H54" s="65">
        <f t="shared" si="1"/>
        <v>0.17227310579392857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2014-07-21T09:17:05Z</dcterms:modified>
  <cp:category/>
  <cp:version/>
  <cp:contentType/>
  <cp:contentStatus/>
</cp:coreProperties>
</file>